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3040" windowHeight="9384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3" l="1"/>
  <c r="B66" i="3" s="1"/>
  <c r="B55" i="3"/>
  <c r="B48" i="3"/>
  <c r="B43" i="3"/>
  <c r="B32" i="3"/>
  <c r="B27" i="3"/>
  <c r="B17" i="3"/>
  <c r="B13" i="3"/>
  <c r="B24" i="3" s="1"/>
  <c r="B4" i="3"/>
  <c r="B3" i="3" s="1"/>
  <c r="C63" i="3"/>
  <c r="C66" i="3" s="1"/>
  <c r="C55" i="3"/>
  <c r="C48" i="3"/>
  <c r="C43" i="3"/>
  <c r="C32" i="3"/>
  <c r="C27" i="3"/>
  <c r="C17" i="3"/>
  <c r="C13" i="3"/>
  <c r="C3" i="3" s="1"/>
  <c r="C4" i="3"/>
  <c r="B68" i="3" l="1"/>
  <c r="C24" i="3"/>
  <c r="C68" i="3" s="1"/>
</calcChain>
</file>

<file path=xl/sharedStrings.xml><?xml version="1.0" encoding="utf-8"?>
<sst xmlns="http://schemas.openxmlformats.org/spreadsheetml/2006/main" count="64" uniqueCount="64">
  <si>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</si>
  <si>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</si>
  <si>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</si>
  <si>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</si>
  <si>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</si>
  <si>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</si>
  <si>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</si>
  <si>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</si>
  <si>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</si>
  <si>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</si>
  <si>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</si>
  <si>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</si>
  <si>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</si>
  <si>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</si>
  <si>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</si>
  <si>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</si>
  <si>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</si>
  <si>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</si>
  <si>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</si>
  <si>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</si>
  <si>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</si>
  <si>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</si>
  <si>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</si>
  <si>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</si>
  <si>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</si>
  <si>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</si>
  <si>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</si>
  <si>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</si>
  <si>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</si>
  <si>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</si>
  <si>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</si>
  <si>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</si>
  <si>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</si>
  <si>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</si>
  <si>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</si>
  <si>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</si>
  <si>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</si>
  <si>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</si>
  <si>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</si>
  <si>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</si>
  <si>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</si>
  <si>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</si>
  <si>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</si>
  <si>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</si>
  <si>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</si>
  <si>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</si>
  <si>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</si>
  <si>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</si>
  <si>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</si>
  <si>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</si>
  <si>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</si>
  <si>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</si>
  <si>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</si>
  <si>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</si>
  <si>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</si>
  <si>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</si>
  <si>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</si>
  <si>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Museo de la Ciudad de León
Estado de Actividades
Del 1 de Enero  al 31 de Diciembre de 2021
(Cifras en Pesos)</t>
  </si>
  <si>
    <t>___________________________________________________________________</t>
  </si>
  <si>
    <t>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</si>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</sst>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46" zoomScaleNormal="100" workbookViewId="0">
      <selection activeCell="A82" sqref="A82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0</v>
      </c>
      <c r="B2" s="5">
        <v>2021</v>
      </c>
      <c r="C2" s="5">
        <v>2020</v>
      </c>
    </row>
    <row r="3" spans="1:4" s="2" customFormat="1" x14ac:dyDescent="0.2">
      <c r="A3" s="6" t="s">
        <v>1</v>
      </c>
      <c r="B3" s="15">
        <f>+B4+B13+B17</f>
        <v>3687785.6199999996</v>
      </c>
      <c r="C3" s="15">
        <f>+C4+C13+C17</f>
        <v>3441999.09</v>
      </c>
    </row>
    <row r="4" spans="1:4" x14ac:dyDescent="0.2">
      <c r="A4" s="8" t="s">
        <v>2</v>
      </c>
      <c r="B4" s="9">
        <f>+B5+B6+B7+B8+B9+B10+B11</f>
        <v>2176</v>
      </c>
      <c r="C4" s="9">
        <f>+C5+C6+C7+C8+C9+C10+C11</f>
        <v>1352</v>
      </c>
      <c r="D4" s="2"/>
    </row>
    <row r="5" spans="1:4" x14ac:dyDescent="0.2">
      <c r="A5" s="10" t="s">
        <v>3</v>
      </c>
      <c r="B5" s="11">
        <v>0</v>
      </c>
      <c r="C5" s="11">
        <v>0</v>
      </c>
      <c r="D5" s="2"/>
    </row>
    <row r="6" spans="1:4" x14ac:dyDescent="0.2">
      <c r="A6" s="10" t="s">
        <v>4</v>
      </c>
      <c r="B6" s="11">
        <v>0</v>
      </c>
      <c r="C6" s="11">
        <v>0</v>
      </c>
      <c r="D6" s="2"/>
    </row>
    <row r="7" spans="1:4" x14ac:dyDescent="0.2">
      <c r="A7" s="10" t="s">
        <v>5</v>
      </c>
      <c r="B7" s="11">
        <v>0</v>
      </c>
      <c r="C7" s="11">
        <v>0</v>
      </c>
      <c r="D7" s="2"/>
    </row>
    <row r="8" spans="1:4" x14ac:dyDescent="0.2">
      <c r="A8" s="10" t="s">
        <v>6</v>
      </c>
      <c r="B8" s="11">
        <v>0</v>
      </c>
      <c r="C8" s="11">
        <v>0</v>
      </c>
      <c r="D8" s="2"/>
    </row>
    <row r="9" spans="1:4" x14ac:dyDescent="0.2">
      <c r="A9" s="10" t="s">
        <v>7</v>
      </c>
      <c r="B9" s="11">
        <v>0</v>
      </c>
      <c r="C9" s="11">
        <v>0</v>
      </c>
      <c r="D9" s="2"/>
    </row>
    <row r="10" spans="1:4" x14ac:dyDescent="0.2">
      <c r="A10" s="10" t="s">
        <v>8</v>
      </c>
      <c r="B10" s="11">
        <v>2176</v>
      </c>
      <c r="C10" s="11">
        <v>1352</v>
      </c>
      <c r="D10" s="2"/>
    </row>
    <row r="11" spans="1:4" ht="11.25" customHeight="1" x14ac:dyDescent="0.2">
      <c r="A11" s="10" t="s">
        <v>9</v>
      </c>
      <c r="B11" s="11">
        <v>0</v>
      </c>
      <c r="C11" s="11">
        <v>0</v>
      </c>
      <c r="D11" s="2"/>
    </row>
    <row r="12" spans="1:4" ht="11.25" customHeight="1" x14ac:dyDescent="0.2">
      <c r="A12" s="10"/>
      <c r="B12" s="7">
        <v>0</v>
      </c>
      <c r="C12" s="7"/>
      <c r="D12" s="2"/>
    </row>
    <row r="13" spans="1:4" ht="30.6" x14ac:dyDescent="0.2">
      <c r="A13" s="8" t="s">
        <v>10</v>
      </c>
      <c r="B13" s="9">
        <f>+B14+B15</f>
        <v>3642767.3599999999</v>
      </c>
      <c r="C13" s="9">
        <f>+C14+C15</f>
        <v>3372072</v>
      </c>
      <c r="D13" s="2"/>
    </row>
    <row r="14" spans="1:4" ht="20.399999999999999" x14ac:dyDescent="0.2">
      <c r="A14" s="10" t="s">
        <v>11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12</v>
      </c>
      <c r="B15" s="11">
        <v>3642767.3599999999</v>
      </c>
      <c r="C15" s="11">
        <v>3372072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13</v>
      </c>
      <c r="B17" s="9">
        <f>+B18+B19+B20+B21+B22</f>
        <v>42842.26</v>
      </c>
      <c r="C17" s="9">
        <f>+C18+C19+C20+C21+C22</f>
        <v>68575.09</v>
      </c>
      <c r="D17" s="2"/>
    </row>
    <row r="18" spans="1:5" ht="11.25" customHeight="1" x14ac:dyDescent="0.2">
      <c r="A18" s="10" t="s">
        <v>14</v>
      </c>
      <c r="B18" s="11">
        <v>42842.26</v>
      </c>
      <c r="C18" s="11">
        <v>68575.09</v>
      </c>
      <c r="D18" s="2"/>
    </row>
    <row r="19" spans="1:5" ht="11.25" customHeight="1" x14ac:dyDescent="0.2">
      <c r="A19" s="10" t="s">
        <v>15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16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17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18</v>
      </c>
      <c r="B22" s="11">
        <v>0</v>
      </c>
      <c r="C22" s="11">
        <v>0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19</v>
      </c>
      <c r="B24" s="13">
        <f>+B4+B13+B17</f>
        <v>3687785.6199999996</v>
      </c>
      <c r="C24" s="13">
        <f>+C4+C13+C17</f>
        <v>3441999.09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20</v>
      </c>
      <c r="B26" s="7"/>
      <c r="C26" s="7"/>
      <c r="E26" s="1"/>
    </row>
    <row r="27" spans="1:5" ht="11.25" customHeight="1" x14ac:dyDescent="0.2">
      <c r="A27" s="8" t="s">
        <v>21</v>
      </c>
      <c r="B27" s="9">
        <f>+B28+B29+B30</f>
        <v>3355932.2800000003</v>
      </c>
      <c r="C27" s="9">
        <f>+C28+C29+C30</f>
        <v>3044473.0300000003</v>
      </c>
      <c r="D27" s="2"/>
    </row>
    <row r="28" spans="1:5" ht="11.25" customHeight="1" x14ac:dyDescent="0.2">
      <c r="A28" s="10" t="s">
        <v>22</v>
      </c>
      <c r="B28" s="11">
        <v>2117526.6</v>
      </c>
      <c r="C28" s="11">
        <v>2052942.79</v>
      </c>
      <c r="D28" s="2"/>
    </row>
    <row r="29" spans="1:5" ht="11.25" customHeight="1" x14ac:dyDescent="0.2">
      <c r="A29" s="10" t="s">
        <v>23</v>
      </c>
      <c r="B29" s="11">
        <v>68681.429999999993</v>
      </c>
      <c r="C29" s="11">
        <v>68289.02</v>
      </c>
      <c r="D29" s="2"/>
    </row>
    <row r="30" spans="1:5" ht="11.25" customHeight="1" x14ac:dyDescent="0.2">
      <c r="A30" s="10" t="s">
        <v>24</v>
      </c>
      <c r="B30" s="11">
        <v>1169724.25</v>
      </c>
      <c r="C30" s="11">
        <v>923241.22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25</v>
      </c>
      <c r="B32" s="9">
        <f>+B33+B34+B35+B36+B37+B38+B39+B40+B41+B42</f>
        <v>0</v>
      </c>
      <c r="C32" s="9">
        <f>+C33+C34+C35+C36+C37+C38+C39+C40+C41+C42</f>
        <v>0</v>
      </c>
      <c r="D32" s="2"/>
    </row>
    <row r="33" spans="1:4" ht="11.25" customHeight="1" x14ac:dyDescent="0.2">
      <c r="A33" s="10" t="s">
        <v>26</v>
      </c>
      <c r="B33" s="11">
        <v>0</v>
      </c>
      <c r="C33" s="11">
        <v>0</v>
      </c>
      <c r="D33" s="2"/>
    </row>
    <row r="34" spans="1:4" ht="11.25" customHeight="1" x14ac:dyDescent="0.2">
      <c r="A34" s="10" t="s">
        <v>27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28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29</v>
      </c>
      <c r="B36" s="11">
        <v>0</v>
      </c>
      <c r="C36" s="11">
        <v>0</v>
      </c>
      <c r="D36" s="2"/>
    </row>
    <row r="37" spans="1:4" ht="11.25" customHeight="1" x14ac:dyDescent="0.2">
      <c r="A37" s="10" t="s">
        <v>30</v>
      </c>
      <c r="B37" s="11">
        <v>0</v>
      </c>
      <c r="C37" s="11">
        <v>0</v>
      </c>
      <c r="D37" s="2"/>
    </row>
    <row r="38" spans="1:4" ht="11.25" customHeight="1" x14ac:dyDescent="0.2">
      <c r="A38" s="10" t="s">
        <v>31</v>
      </c>
      <c r="B38" s="11">
        <v>0</v>
      </c>
      <c r="C38" s="11">
        <v>0</v>
      </c>
      <c r="D38" s="2"/>
    </row>
    <row r="39" spans="1:4" ht="11.25" customHeight="1" x14ac:dyDescent="0.2">
      <c r="A39" s="10" t="s">
        <v>32</v>
      </c>
      <c r="B39" s="11">
        <v>0</v>
      </c>
      <c r="C39" s="11">
        <v>0</v>
      </c>
      <c r="D39" s="2"/>
    </row>
    <row r="40" spans="1:4" ht="11.25" customHeight="1" x14ac:dyDescent="0.2">
      <c r="A40" s="10" t="s">
        <v>33</v>
      </c>
      <c r="B40" s="11">
        <v>0</v>
      </c>
      <c r="C40" s="11">
        <v>0</v>
      </c>
      <c r="D40" s="2"/>
    </row>
    <row r="41" spans="1:4" ht="11.25" customHeight="1" x14ac:dyDescent="0.2">
      <c r="A41" s="10" t="s">
        <v>34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35</v>
      </c>
      <c r="B43" s="9">
        <f>+B44+B45+B46</f>
        <v>0</v>
      </c>
      <c r="C43" s="9">
        <f>+C44+C45+C46</f>
        <v>0</v>
      </c>
      <c r="D43" s="2"/>
    </row>
    <row r="44" spans="1:4" ht="11.25" customHeight="1" x14ac:dyDescent="0.2">
      <c r="A44" s="10" t="s">
        <v>36</v>
      </c>
      <c r="B44" s="11">
        <v>0</v>
      </c>
      <c r="C44" s="11">
        <v>0</v>
      </c>
      <c r="D44" s="2"/>
    </row>
    <row r="45" spans="1:4" ht="11.25" customHeight="1" x14ac:dyDescent="0.2">
      <c r="A45" s="10" t="s">
        <v>37</v>
      </c>
      <c r="B45" s="11">
        <v>0</v>
      </c>
      <c r="C45" s="11">
        <v>0</v>
      </c>
      <c r="D45" s="2"/>
    </row>
    <row r="46" spans="1:4" ht="11.25" customHeight="1" x14ac:dyDescent="0.2">
      <c r="A46" s="10" t="s">
        <v>38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39</v>
      </c>
      <c r="B48" s="9">
        <f>+B49+B50+B51+B52+B53+B54</f>
        <v>0</v>
      </c>
      <c r="C48" s="9">
        <f>+C49+C50+C51+C52+C53+C54</f>
        <v>0</v>
      </c>
      <c r="D48" s="2"/>
    </row>
    <row r="49" spans="1:4" ht="11.25" customHeight="1" x14ac:dyDescent="0.2">
      <c r="A49" s="10" t="s">
        <v>40</v>
      </c>
      <c r="B49" s="11">
        <v>0</v>
      </c>
      <c r="C49" s="11">
        <v>0</v>
      </c>
      <c r="D49" s="2"/>
    </row>
    <row r="50" spans="1:4" ht="11.25" customHeight="1" x14ac:dyDescent="0.2">
      <c r="A50" s="10" t="s">
        <v>41</v>
      </c>
      <c r="B50" s="11">
        <v>0</v>
      </c>
      <c r="C50" s="11">
        <v>0</v>
      </c>
      <c r="D50" s="2"/>
    </row>
    <row r="51" spans="1:4" ht="11.25" customHeight="1" x14ac:dyDescent="0.2">
      <c r="A51" s="10" t="s">
        <v>42</v>
      </c>
      <c r="B51" s="11">
        <v>0</v>
      </c>
      <c r="C51" s="11">
        <v>0</v>
      </c>
      <c r="D51" s="2"/>
    </row>
    <row r="52" spans="1:4" ht="11.25" customHeight="1" x14ac:dyDescent="0.2">
      <c r="A52" s="10" t="s">
        <v>43</v>
      </c>
      <c r="B52" s="11">
        <v>0</v>
      </c>
      <c r="C52" s="11">
        <v>0</v>
      </c>
      <c r="D52" s="2"/>
    </row>
    <row r="53" spans="1:4" ht="11.25" customHeight="1" x14ac:dyDescent="0.2">
      <c r="A53" s="10" t="s">
        <v>44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45</v>
      </c>
      <c r="B55" s="9">
        <f>+B56+B57+B58+B59+B60+B61</f>
        <v>242498.96</v>
      </c>
      <c r="C55" s="9">
        <f>+C56+C57+C58+C59+C60+C61</f>
        <v>191416.34</v>
      </c>
      <c r="D55" s="2"/>
    </row>
    <row r="56" spans="1:4" ht="11.25" customHeight="1" x14ac:dyDescent="0.2">
      <c r="A56" s="10" t="s">
        <v>46</v>
      </c>
      <c r="B56" s="11">
        <v>242498.96</v>
      </c>
      <c r="C56" s="11">
        <v>191416.34</v>
      </c>
      <c r="D56" s="2"/>
    </row>
    <row r="57" spans="1:4" ht="11.25" customHeight="1" x14ac:dyDescent="0.2">
      <c r="A57" s="10" t="s">
        <v>47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48</v>
      </c>
      <c r="B58" s="11">
        <v>0</v>
      </c>
      <c r="C58" s="11">
        <v>0</v>
      </c>
      <c r="D58" s="2"/>
    </row>
    <row r="59" spans="1:4" ht="11.25" customHeight="1" x14ac:dyDescent="0.2">
      <c r="A59" s="10" t="s">
        <v>49</v>
      </c>
      <c r="B59" s="11">
        <v>0</v>
      </c>
      <c r="C59" s="11">
        <v>0</v>
      </c>
      <c r="D59" s="2"/>
    </row>
    <row r="60" spans="1:4" ht="11.25" customHeight="1" x14ac:dyDescent="0.2">
      <c r="A60" s="10" t="s">
        <v>50</v>
      </c>
      <c r="B60" s="11">
        <v>0</v>
      </c>
      <c r="C60" s="11">
        <v>0</v>
      </c>
      <c r="D60" s="2"/>
    </row>
    <row r="61" spans="1:4" ht="11.25" customHeight="1" x14ac:dyDescent="0.2">
      <c r="A61" s="10" t="s">
        <v>51</v>
      </c>
      <c r="B61" s="11">
        <v>0</v>
      </c>
      <c r="C61" s="11">
        <v>0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52</v>
      </c>
      <c r="B63" s="9">
        <f>+B64</f>
        <v>0</v>
      </c>
      <c r="C63" s="9">
        <f>+C64</f>
        <v>0</v>
      </c>
      <c r="D63" s="2"/>
    </row>
    <row r="64" spans="1:4" ht="11.25" customHeight="1" x14ac:dyDescent="0.2">
      <c r="A64" s="10" t="s">
        <v>53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54</v>
      </c>
      <c r="B66" s="13">
        <f>+B27+B32+B43+B48+B55+B63</f>
        <v>3598431.24</v>
      </c>
      <c r="C66" s="13">
        <f>+C27+C32+C43+C48+C55+C63</f>
        <v>3235889.37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55</v>
      </c>
      <c r="B68" s="9">
        <f>+B24-B66</f>
        <v>89354.379999999423</v>
      </c>
      <c r="C68" s="9">
        <f>+C24-C66</f>
        <v>206109.71999999974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3.2" x14ac:dyDescent="0.2">
      <c r="A71" s="4" t="s">
        <v>56</v>
      </c>
    </row>
    <row r="74" spans="1:8" x14ac:dyDescent="0.2">
      <c r="A74" s="19"/>
      <c r="B74" s="19"/>
      <c r="C74" s="19"/>
    </row>
    <row r="75" spans="1:8" x14ac:dyDescent="0.2">
      <c r="A75" s="19"/>
      <c r="B75" s="19"/>
      <c r="C75" s="19"/>
    </row>
    <row r="76" spans="1:8" x14ac:dyDescent="0.2">
      <c r="A76" s="19" t="s">
        <v>58</v>
      </c>
      <c r="B76" s="19" t="s">
        <v>59</v>
      </c>
      <c r="C76" s="19"/>
    </row>
    <row r="77" spans="1:8" x14ac:dyDescent="0.2">
      <c r="A77" s="19" t="s">
        <v>60</v>
      </c>
      <c r="B77" s="19" t="s">
        <v>61</v>
      </c>
      <c r="C77" s="19"/>
    </row>
    <row r="78" spans="1:8" x14ac:dyDescent="0.2">
      <c r="A78" s="19" t="s">
        <v>62</v>
      </c>
      <c r="B78" s="19" t="s">
        <v>63</v>
      </c>
      <c r="C78" s="19"/>
    </row>
    <row r="79" spans="1:8" x14ac:dyDescent="0.2">
      <c r="A79" s="19"/>
      <c r="B79" s="19"/>
      <c r="C79" s="19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243D0-EA68-49A3-8C8B-A89093A1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jose ortega</cp:lastModifiedBy>
  <cp:revision/>
  <cp:lastPrinted>2022-02-16T00:18:01Z</cp:lastPrinted>
  <dcterms:created xsi:type="dcterms:W3CDTF">2012-12-11T20:29:16Z</dcterms:created>
  <dcterms:modified xsi:type="dcterms:W3CDTF">2022-02-16T00:19:26Z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